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-15" yWindow="5100" windowWidth="15480" windowHeight="5160" tabRatio="880"/>
  </bookViews>
  <sheets>
    <sheet name="Cuadro 5 Renta" sheetId="27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5 Renta'!$A$1:$R$32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26" i="27" l="1"/>
  <c r="H26" i="27"/>
  <c r="C26" i="27"/>
  <c r="M25" i="27"/>
  <c r="H25" i="27"/>
  <c r="C25" i="27"/>
  <c r="M24" i="27"/>
  <c r="H24" i="27"/>
  <c r="C24" i="27"/>
  <c r="M23" i="27"/>
  <c r="M22" i="27" s="1"/>
  <c r="H23" i="27"/>
  <c r="H22" i="27" s="1"/>
  <c r="C23" i="27"/>
  <c r="C22" i="27" s="1"/>
  <c r="Q22" i="27"/>
  <c r="P22" i="27"/>
  <c r="O22" i="27"/>
  <c r="N22" i="27"/>
  <c r="L22" i="27"/>
  <c r="K22" i="27"/>
  <c r="J22" i="27"/>
  <c r="I22" i="27"/>
  <c r="G22" i="27"/>
  <c r="F22" i="27"/>
  <c r="E22" i="27"/>
  <c r="D22" i="27"/>
  <c r="M21" i="27"/>
  <c r="M16" i="27" s="1"/>
  <c r="H21" i="27"/>
  <c r="C21" i="27"/>
  <c r="C16" i="27" s="1"/>
  <c r="M20" i="27"/>
  <c r="M15" i="27" s="1"/>
  <c r="H20" i="27"/>
  <c r="H15" i="27" s="1"/>
  <c r="C20" i="27"/>
  <c r="M19" i="27"/>
  <c r="M14" i="27" s="1"/>
  <c r="H19" i="27"/>
  <c r="H14" i="27" s="1"/>
  <c r="C19" i="27"/>
  <c r="C14" i="27" s="1"/>
  <c r="M18" i="27"/>
  <c r="H18" i="27"/>
  <c r="H17" i="27" s="1"/>
  <c r="C18" i="27"/>
  <c r="C17" i="27" s="1"/>
  <c r="Q17" i="27"/>
  <c r="P17" i="27"/>
  <c r="O17" i="27"/>
  <c r="N17" i="27"/>
  <c r="M17" i="27"/>
  <c r="L17" i="27"/>
  <c r="K17" i="27"/>
  <c r="J17" i="27"/>
  <c r="I17" i="27"/>
  <c r="G17" i="27"/>
  <c r="F17" i="27"/>
  <c r="E17" i="27"/>
  <c r="D17" i="27"/>
  <c r="Q16" i="27"/>
  <c r="P16" i="27"/>
  <c r="O16" i="27"/>
  <c r="N16" i="27"/>
  <c r="L16" i="27"/>
  <c r="K16" i="27"/>
  <c r="J16" i="27"/>
  <c r="I16" i="27"/>
  <c r="H16" i="27"/>
  <c r="G16" i="27"/>
  <c r="F16" i="27"/>
  <c r="E16" i="27"/>
  <c r="D16" i="27"/>
  <c r="Q15" i="27"/>
  <c r="P15" i="27"/>
  <c r="O15" i="27"/>
  <c r="N15" i="27"/>
  <c r="L15" i="27"/>
  <c r="K15" i="27"/>
  <c r="J15" i="27"/>
  <c r="I15" i="27"/>
  <c r="G15" i="27"/>
  <c r="F15" i="27"/>
  <c r="E15" i="27"/>
  <c r="D15" i="27"/>
  <c r="C15" i="27"/>
  <c r="Q14" i="27"/>
  <c r="P14" i="27"/>
  <c r="O14" i="27"/>
  <c r="N14" i="27"/>
  <c r="L14" i="27"/>
  <c r="K14" i="27"/>
  <c r="J14" i="27"/>
  <c r="I14" i="27"/>
  <c r="G14" i="27"/>
  <c r="F14" i="27"/>
  <c r="E14" i="27"/>
  <c r="D14" i="27"/>
  <c r="Q13" i="27"/>
  <c r="Q12" i="27" s="1"/>
  <c r="P13" i="27"/>
  <c r="O13" i="27"/>
  <c r="O12" i="27" s="1"/>
  <c r="N13" i="27"/>
  <c r="N12" i="27" s="1"/>
  <c r="M13" i="27"/>
  <c r="M12" i="27" s="1"/>
  <c r="L13" i="27"/>
  <c r="K13" i="27"/>
  <c r="K12" i="27" s="1"/>
  <c r="J13" i="27"/>
  <c r="J12" i="27" s="1"/>
  <c r="I13" i="27"/>
  <c r="I12" i="27" s="1"/>
  <c r="G13" i="27"/>
  <c r="G12" i="27" s="1"/>
  <c r="F13" i="27"/>
  <c r="F12" i="27" s="1"/>
  <c r="E13" i="27"/>
  <c r="E12" i="27" s="1"/>
  <c r="D13" i="27"/>
  <c r="P12" i="27"/>
  <c r="L12" i="27"/>
  <c r="D12" i="27"/>
  <c r="C13" i="27" l="1"/>
  <c r="C12" i="27" s="1"/>
  <c r="H13" i="27"/>
  <c r="H12" i="27" s="1"/>
</calcChain>
</file>

<file path=xl/sharedStrings.xml><?xml version="1.0" encoding="utf-8"?>
<sst xmlns="http://schemas.openxmlformats.org/spreadsheetml/2006/main" count="55" uniqueCount="28">
  <si>
    <t>(en millones de balboas)</t>
  </si>
  <si>
    <t>Total</t>
  </si>
  <si>
    <t>2015 (P)</t>
  </si>
  <si>
    <t>Segundo</t>
  </si>
  <si>
    <t>Cuarto</t>
  </si>
  <si>
    <t>(P) Cifras preliminares.</t>
  </si>
  <si>
    <t>(E) Cifras estimadas.</t>
  </si>
  <si>
    <t>2017 (E)</t>
  </si>
  <si>
    <t>2016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</si>
  <si>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</si>
  <si>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</si>
  <si>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</si>
  <si>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</si>
  <si>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</si>
  <si>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</si>
  <si>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CONTRALORÍA GENERAL DE LA REPÚBLICA - INSTITUTO NACIONAL DE ESTADÍSTICA Y CENSO</t>
  </si>
  <si>
    <t>Primer</t>
  </si>
  <si>
    <t>Tercer</t>
  </si>
  <si>
    <t>Trimestre</t>
  </si>
  <si>
    <t>Partida y sector</t>
  </si>
  <si>
    <t>Línea</t>
  </si>
  <si>
    <t>núm.</t>
  </si>
  <si>
    <t>Y SECTOR: AÑOS 2015-17, POR TRIMESTRE</t>
  </si>
  <si>
    <t xml:space="preserve">         Inversión Extranjera Directa.</t>
  </si>
  <si>
    <t>Nota: Se modifica el concepto acostumbrado de Inversión Directa Extranjera (IDE), para homologarlo con las presentaciones internacionales en español,</t>
  </si>
  <si>
    <t>Cuadro 5. RENTA DE INVERSIÓN EXTRANJERA DIRECTA EN LA REPÚBLICA, SEGÚN PARTIDA</t>
  </si>
  <si>
    <t>Renta de Inversión Extranjera Directa</t>
  </si>
  <si>
    <t>Renta de inversión extranjera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</si>
</sst>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/>
    <xf numFmtId="164" fontId="1" fillId="3" borderId="1" xfId="0" applyNumberFormat="1" applyFont="1" applyFill="1" applyBorder="1" applyAlignment="1" applyProtection="1"/>
    <xf numFmtId="164" fontId="1" fillId="2" borderId="4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1" fillId="2" borderId="8" xfId="0" applyNumberFormat="1" applyFont="1" applyFill="1" applyBorder="1"/>
    <xf numFmtId="0" fontId="1" fillId="2" borderId="9" xfId="0" applyNumberFormat="1" applyFont="1" applyFill="1" applyBorder="1"/>
    <xf numFmtId="0" fontId="1" fillId="3" borderId="8" xfId="0" applyNumberFormat="1" applyFont="1" applyFill="1" applyBorder="1" applyAlignment="1" applyProtection="1">
      <alignment horizontal="left" indent="5"/>
      <protection locked="0"/>
    </xf>
    <xf numFmtId="0" fontId="4" fillId="3" borderId="8" xfId="0" applyNumberFormat="1" applyFont="1" applyFill="1" applyBorder="1" applyAlignment="1" applyProtection="1">
      <alignment horizontal="left" indent="5"/>
    </xf>
    <xf numFmtId="0" fontId="1" fillId="3" borderId="8" xfId="0" applyNumberFormat="1" applyFont="1" applyFill="1" applyBorder="1" applyAlignment="1" applyProtection="1">
      <alignment horizontal="left" indent="6"/>
      <protection locked="0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8" xfId="0" applyNumberFormat="1" applyFont="1" applyFill="1" applyBorder="1" applyAlignment="1" applyProtection="1"/>
    <xf numFmtId="164" fontId="1" fillId="2" borderId="3" xfId="0" applyNumberFormat="1" applyFont="1" applyFill="1" applyBorder="1"/>
    <xf numFmtId="164" fontId="1" fillId="2" borderId="6" xfId="0" applyNumberFormat="1" applyFont="1" applyFill="1" applyBorder="1"/>
    <xf numFmtId="164" fontId="1" fillId="2" borderId="5" xfId="0" applyNumberFormat="1" applyFont="1" applyFill="1" applyBorder="1"/>
    <xf numFmtId="164" fontId="1" fillId="2" borderId="7" xfId="0" applyNumberFormat="1" applyFont="1" applyFill="1" applyBorder="1"/>
    <xf numFmtId="0" fontId="1" fillId="2" borderId="4" xfId="0" applyNumberFormat="1" applyFont="1" applyFill="1" applyBorder="1"/>
    <xf numFmtId="0" fontId="1" fillId="2" borderId="7" xfId="0" applyNumberFormat="1" applyFont="1" applyFill="1" applyBorder="1"/>
    <xf numFmtId="0" fontId="4" fillId="4" borderId="11" xfId="0" applyNumberFormat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vertical="center" wrapText="1"/>
    </xf>
    <xf numFmtId="0" fontId="4" fillId="4" borderId="9" xfId="0" applyNumberFormat="1" applyFont="1" applyFill="1" applyBorder="1" applyAlignment="1">
      <alignment vertical="center" wrapText="1"/>
    </xf>
    <xf numFmtId="0" fontId="4" fillId="4" borderId="6" xfId="0" applyNumberFormat="1" applyFont="1" applyFill="1" applyBorder="1" applyAlignment="1">
      <alignment vertical="center" wrapText="1"/>
    </xf>
    <xf numFmtId="0" fontId="4" fillId="4" borderId="4" xfId="0" applyNumberFormat="1" applyFont="1" applyFill="1" applyBorder="1" applyAlignment="1">
      <alignment vertical="center" wrapText="1"/>
    </xf>
    <xf numFmtId="0" fontId="4" fillId="4" borderId="7" xfId="0" applyNumberFormat="1" applyFont="1" applyFill="1" applyBorder="1" applyAlignment="1">
      <alignment vertical="center" wrapText="1"/>
    </xf>
    <xf numFmtId="0" fontId="4" fillId="4" borderId="11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vertical="center"/>
    </xf>
    <xf numFmtId="0" fontId="4" fillId="4" borderId="9" xfId="0" applyNumberFormat="1" applyFont="1" applyFill="1" applyBorder="1" applyAlignment="1" applyProtection="1">
      <alignment vertical="center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left" indent="2"/>
    </xf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/>
    <xf numFmtId="164" fontId="4" fillId="3" borderId="1" xfId="0" applyNumberFormat="1" applyFont="1" applyFill="1" applyBorder="1" applyAlignment="1" applyProtection="1"/>
    <xf numFmtId="0" fontId="4" fillId="4" borderId="1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horizontal="center" vertical="center"/>
    </xf>
    <xf numFmtId="0" fontId="4" fillId="4" borderId="8" xfId="0" applyNumberFormat="1" applyFont="1" applyFill="1" applyBorder="1" applyAlignment="1" applyProtection="1">
      <alignment horizontal="center" vertical="center"/>
    </xf>
    <xf numFmtId="0" fontId="4" fillId="4" borderId="10" xfId="0" applyNumberFormat="1" applyFont="1" applyFill="1" applyBorder="1" applyAlignment="1" applyProtection="1">
      <alignment horizontal="center" vertical="center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4" fillId="4" borderId="14" xfId="0" applyNumberFormat="1" applyFont="1" applyFill="1" applyBorder="1" applyAlignment="1" applyProtection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5" xfId="0" applyNumberFormat="1" applyFont="1" applyFill="1" applyBorder="1" applyAlignment="1" applyProtection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7.7109375" style="2" customWidth="1"/>
    <col min="2" max="2" width="66" style="2" customWidth="1"/>
    <col min="3" max="7" width="14" style="2" customWidth="1"/>
    <col min="8" max="17" width="13.5703125" style="2" customWidth="1"/>
    <col min="18" max="18" width="7.7109375" style="2" customWidth="1"/>
    <col min="19" max="16384" width="11.42578125" style="2"/>
  </cols>
  <sheetData>
    <row r="1" spans="1:21" ht="16.5" customHeight="1" x14ac:dyDescent="0.2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 t="s">
        <v>15</v>
      </c>
    </row>
    <row r="2" spans="1:21" ht="7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7"/>
    </row>
    <row r="3" spans="1:21" s="6" customFormat="1" ht="16.5" customHeight="1" x14ac:dyDescent="0.25">
      <c r="A3" s="34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 t="s">
        <v>25</v>
      </c>
      <c r="S3" s="5"/>
      <c r="T3" s="5"/>
      <c r="U3" s="5"/>
    </row>
    <row r="4" spans="1:21" s="6" customFormat="1" ht="16.5" customHeight="1" x14ac:dyDescent="0.25">
      <c r="A4" s="34" t="s">
        <v>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 t="s">
        <v>22</v>
      </c>
      <c r="S4" s="5"/>
      <c r="T4" s="5"/>
      <c r="U4" s="5"/>
    </row>
    <row r="5" spans="1:21" ht="12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21" ht="14.45" customHeight="1" x14ac:dyDescent="0.2">
      <c r="A6" s="20"/>
      <c r="B6" s="26"/>
      <c r="C6" s="52" t="s">
        <v>27</v>
      </c>
      <c r="D6" s="52"/>
      <c r="E6" s="52"/>
      <c r="F6" s="52"/>
      <c r="G6" s="52"/>
      <c r="H6" s="48" t="s">
        <v>27</v>
      </c>
      <c r="I6" s="49"/>
      <c r="J6" s="49"/>
      <c r="K6" s="49"/>
      <c r="L6" s="49"/>
      <c r="M6" s="49"/>
      <c r="N6" s="49"/>
      <c r="O6" s="49"/>
      <c r="P6" s="49"/>
      <c r="Q6" s="50"/>
      <c r="R6" s="23"/>
    </row>
    <row r="7" spans="1:21" ht="14.45" customHeight="1" x14ac:dyDescent="0.2">
      <c r="A7" s="21"/>
      <c r="B7" s="27"/>
      <c r="C7" s="41" t="s">
        <v>0</v>
      </c>
      <c r="D7" s="41"/>
      <c r="E7" s="41"/>
      <c r="F7" s="41"/>
      <c r="G7" s="41"/>
      <c r="H7" s="51" t="s">
        <v>0</v>
      </c>
      <c r="I7" s="55"/>
      <c r="J7" s="55"/>
      <c r="K7" s="55"/>
      <c r="L7" s="55"/>
      <c r="M7" s="55"/>
      <c r="N7" s="55"/>
      <c r="O7" s="55"/>
      <c r="P7" s="55"/>
      <c r="Q7" s="56"/>
      <c r="R7" s="24"/>
    </row>
    <row r="8" spans="1:21" ht="14.45" customHeight="1" x14ac:dyDescent="0.2">
      <c r="A8" s="31" t="s">
        <v>20</v>
      </c>
      <c r="B8" s="29" t="s">
        <v>19</v>
      </c>
      <c r="C8" s="53" t="s">
        <v>2</v>
      </c>
      <c r="D8" s="53"/>
      <c r="E8" s="53"/>
      <c r="F8" s="53"/>
      <c r="G8" s="53"/>
      <c r="H8" s="54" t="s">
        <v>8</v>
      </c>
      <c r="I8" s="54"/>
      <c r="J8" s="54"/>
      <c r="K8" s="54"/>
      <c r="L8" s="54"/>
      <c r="M8" s="45" t="s">
        <v>7</v>
      </c>
      <c r="N8" s="46"/>
      <c r="O8" s="46"/>
      <c r="P8" s="46"/>
      <c r="Q8" s="47"/>
      <c r="R8" s="32" t="s">
        <v>20</v>
      </c>
    </row>
    <row r="9" spans="1:21" ht="14.45" customHeight="1" x14ac:dyDescent="0.2">
      <c r="A9" s="31" t="s">
        <v>21</v>
      </c>
      <c r="B9" s="27"/>
      <c r="C9" s="48" t="s">
        <v>1</v>
      </c>
      <c r="D9" s="42" t="s">
        <v>18</v>
      </c>
      <c r="E9" s="43"/>
      <c r="F9" s="43"/>
      <c r="G9" s="44"/>
      <c r="H9" s="52" t="s">
        <v>1</v>
      </c>
      <c r="I9" s="42" t="s">
        <v>18</v>
      </c>
      <c r="J9" s="43"/>
      <c r="K9" s="43"/>
      <c r="L9" s="44"/>
      <c r="M9" s="40" t="s">
        <v>1</v>
      </c>
      <c r="N9" s="42" t="s">
        <v>18</v>
      </c>
      <c r="O9" s="43"/>
      <c r="P9" s="43"/>
      <c r="Q9" s="44"/>
      <c r="R9" s="32" t="s">
        <v>21</v>
      </c>
    </row>
    <row r="10" spans="1:21" ht="15.75" customHeight="1" x14ac:dyDescent="0.2">
      <c r="A10" s="22"/>
      <c r="B10" s="28"/>
      <c r="C10" s="51"/>
      <c r="D10" s="30" t="s">
        <v>16</v>
      </c>
      <c r="E10" s="30" t="s">
        <v>3</v>
      </c>
      <c r="F10" s="30" t="s">
        <v>17</v>
      </c>
      <c r="G10" s="30" t="s">
        <v>4</v>
      </c>
      <c r="H10" s="41"/>
      <c r="I10" s="30" t="s">
        <v>16</v>
      </c>
      <c r="J10" s="30" t="s">
        <v>3</v>
      </c>
      <c r="K10" s="30" t="s">
        <v>17</v>
      </c>
      <c r="L10" s="30" t="s">
        <v>4</v>
      </c>
      <c r="M10" s="41"/>
      <c r="N10" s="30" t="s">
        <v>16</v>
      </c>
      <c r="O10" s="30" t="s">
        <v>3</v>
      </c>
      <c r="P10" s="30" t="s">
        <v>17</v>
      </c>
      <c r="Q10" s="30" t="s">
        <v>4</v>
      </c>
      <c r="R10" s="25"/>
    </row>
    <row r="11" spans="1:21" ht="6" customHeight="1" x14ac:dyDescent="0.2">
      <c r="A11" s="7"/>
      <c r="B11" s="13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5"/>
      <c r="O11" s="4"/>
      <c r="P11" s="4"/>
      <c r="Q11" s="4"/>
      <c r="R11" s="18"/>
    </row>
    <row r="12" spans="1:21" ht="15" customHeight="1" x14ac:dyDescent="0.25">
      <c r="A12" s="7">
        <v>1</v>
      </c>
      <c r="B12" s="33" t="s">
        <v>26</v>
      </c>
      <c r="C12" s="38">
        <f>SUM(C13+C14+C15+C16)</f>
        <v>-4223.1000000000004</v>
      </c>
      <c r="D12" s="38">
        <f>SUM(D13+D14+D15+D16)</f>
        <v>-1054.0999999999999</v>
      </c>
      <c r="E12" s="38">
        <f t="shared" ref="E12:G12" si="0">SUM(E13+E14+E15+E16)</f>
        <v>-1303.7999999999997</v>
      </c>
      <c r="F12" s="38">
        <f t="shared" si="0"/>
        <v>-1002.4</v>
      </c>
      <c r="G12" s="38">
        <f t="shared" si="0"/>
        <v>-862.8</v>
      </c>
      <c r="H12" s="38">
        <f>SUM(H13+H14+H15+H16)</f>
        <v>-4664.0000000000009</v>
      </c>
      <c r="I12" s="38">
        <f>SUM(I13+I14+I15+I16)</f>
        <v>-1127</v>
      </c>
      <c r="J12" s="38">
        <f t="shared" ref="J12:L12" si="1">SUM(J13+J14+J15+J16)</f>
        <v>-1271</v>
      </c>
      <c r="K12" s="38">
        <f t="shared" si="1"/>
        <v>-1150.5</v>
      </c>
      <c r="L12" s="38">
        <f t="shared" si="1"/>
        <v>-1115.5</v>
      </c>
      <c r="M12" s="38">
        <f>SUM(M13+M14+M15+M16)</f>
        <v>-4774.6000000000004</v>
      </c>
      <c r="N12" s="38">
        <f>SUM(N13+N14+N15+N16)</f>
        <v>-1164.5</v>
      </c>
      <c r="O12" s="38">
        <f t="shared" ref="O12:Q12" si="2">SUM(O13+O14+O15+O16)</f>
        <v>-1159.9000000000001</v>
      </c>
      <c r="P12" s="38">
        <f t="shared" si="2"/>
        <v>-1170.6999999999998</v>
      </c>
      <c r="Q12" s="38">
        <f t="shared" si="2"/>
        <v>-1279.5</v>
      </c>
      <c r="R12" s="18">
        <v>1</v>
      </c>
    </row>
    <row r="13" spans="1:21" ht="12.75" customHeight="1" x14ac:dyDescent="0.2">
      <c r="A13" s="7">
        <v>2</v>
      </c>
      <c r="B13" s="9" t="s">
        <v>9</v>
      </c>
      <c r="C13" s="3">
        <f t="shared" ref="C13:G16" si="3">SUM(C18+C23)</f>
        <v>-735.6</v>
      </c>
      <c r="D13" s="3">
        <f t="shared" si="3"/>
        <v>-176.89999999999998</v>
      </c>
      <c r="E13" s="3">
        <f t="shared" si="3"/>
        <v>-169.89999999999998</v>
      </c>
      <c r="F13" s="3">
        <f t="shared" si="3"/>
        <v>-245.4</v>
      </c>
      <c r="G13" s="3">
        <f t="shared" si="3"/>
        <v>-143.4</v>
      </c>
      <c r="H13" s="3">
        <f>SUM(H18+H23)</f>
        <v>-619.90000000000009</v>
      </c>
      <c r="I13" s="3">
        <f t="shared" ref="I13:L16" si="4">SUM(I18+I23)</f>
        <v>-160.5</v>
      </c>
      <c r="J13" s="3">
        <f t="shared" si="4"/>
        <v>-164.6</v>
      </c>
      <c r="K13" s="3">
        <f t="shared" si="4"/>
        <v>-180.7</v>
      </c>
      <c r="L13" s="3">
        <f t="shared" si="4"/>
        <v>-114.10000000000001</v>
      </c>
      <c r="M13" s="3">
        <f>SUM(M18+M23)</f>
        <v>-688.6</v>
      </c>
      <c r="N13" s="3">
        <f t="shared" ref="N13:Q16" si="5">SUM(N18+N23)</f>
        <v>-165.7</v>
      </c>
      <c r="O13" s="3">
        <f t="shared" si="5"/>
        <v>-186.10000000000002</v>
      </c>
      <c r="P13" s="3">
        <f t="shared" si="5"/>
        <v>-162.10000000000002</v>
      </c>
      <c r="Q13" s="3">
        <f t="shared" si="5"/>
        <v>-174.7</v>
      </c>
      <c r="R13" s="18">
        <v>2</v>
      </c>
    </row>
    <row r="14" spans="1:21" ht="12.75" customHeight="1" x14ac:dyDescent="0.2">
      <c r="A14" s="7">
        <v>3</v>
      </c>
      <c r="B14" s="9" t="s">
        <v>10</v>
      </c>
      <c r="C14" s="3">
        <f t="shared" si="3"/>
        <v>-245.1</v>
      </c>
      <c r="D14" s="3">
        <f t="shared" si="3"/>
        <v>-129.80000000000001</v>
      </c>
      <c r="E14" s="3">
        <f t="shared" si="3"/>
        <v>-45.8</v>
      </c>
      <c r="F14" s="3">
        <f t="shared" si="3"/>
        <v>-36</v>
      </c>
      <c r="G14" s="3">
        <f t="shared" si="3"/>
        <v>-33.5</v>
      </c>
      <c r="H14" s="3">
        <f>SUM(H19+H24)</f>
        <v>-287.10000000000002</v>
      </c>
      <c r="I14" s="3">
        <f t="shared" si="4"/>
        <v>-134.9</v>
      </c>
      <c r="J14" s="3">
        <f t="shared" si="4"/>
        <v>-55.5</v>
      </c>
      <c r="K14" s="3">
        <f t="shared" si="4"/>
        <v>-54.6</v>
      </c>
      <c r="L14" s="3">
        <f t="shared" si="4"/>
        <v>-42.1</v>
      </c>
      <c r="M14" s="3">
        <f>SUM(M19+M24)</f>
        <v>-291.5</v>
      </c>
      <c r="N14" s="3">
        <f t="shared" si="5"/>
        <v>-132.19999999999999</v>
      </c>
      <c r="O14" s="3">
        <f t="shared" si="5"/>
        <v>-57.599999999999994</v>
      </c>
      <c r="P14" s="3">
        <f t="shared" si="5"/>
        <v>-51</v>
      </c>
      <c r="Q14" s="3">
        <f t="shared" si="5"/>
        <v>-50.7</v>
      </c>
      <c r="R14" s="18">
        <v>3</v>
      </c>
    </row>
    <row r="15" spans="1:21" ht="12.75" customHeight="1" x14ac:dyDescent="0.2">
      <c r="A15" s="7">
        <v>4</v>
      </c>
      <c r="B15" s="9" t="s">
        <v>11</v>
      </c>
      <c r="C15" s="3">
        <f t="shared" si="3"/>
        <v>-262.90000000000003</v>
      </c>
      <c r="D15" s="3">
        <f t="shared" si="3"/>
        <v>-83.2</v>
      </c>
      <c r="E15" s="3">
        <f t="shared" si="3"/>
        <v>-60.2</v>
      </c>
      <c r="F15" s="3">
        <f t="shared" si="3"/>
        <v>-60</v>
      </c>
      <c r="G15" s="3">
        <f t="shared" si="3"/>
        <v>-59.5</v>
      </c>
      <c r="H15" s="3">
        <f>SUM(H20+H25)</f>
        <v>-390.6</v>
      </c>
      <c r="I15" s="3">
        <f t="shared" si="4"/>
        <v>-89.699999999999989</v>
      </c>
      <c r="J15" s="3">
        <f t="shared" si="4"/>
        <v>-100</v>
      </c>
      <c r="K15" s="3">
        <f t="shared" si="4"/>
        <v>-104.4</v>
      </c>
      <c r="L15" s="3">
        <f t="shared" si="4"/>
        <v>-96.5</v>
      </c>
      <c r="M15" s="3">
        <f>SUM(M20+M25)</f>
        <v>-485.5</v>
      </c>
      <c r="N15" s="3">
        <f t="shared" si="5"/>
        <v>-100.80000000000001</v>
      </c>
      <c r="O15" s="3">
        <f t="shared" si="5"/>
        <v>-115.8</v>
      </c>
      <c r="P15" s="3">
        <f t="shared" si="5"/>
        <v>-113.9</v>
      </c>
      <c r="Q15" s="3">
        <f t="shared" si="5"/>
        <v>-155</v>
      </c>
      <c r="R15" s="18">
        <v>4</v>
      </c>
    </row>
    <row r="16" spans="1:21" ht="12.75" customHeight="1" x14ac:dyDescent="0.2">
      <c r="A16" s="7">
        <v>5</v>
      </c>
      <c r="B16" s="9" t="s">
        <v>12</v>
      </c>
      <c r="C16" s="3">
        <f t="shared" si="3"/>
        <v>-2979.5</v>
      </c>
      <c r="D16" s="3">
        <f t="shared" si="3"/>
        <v>-664.19999999999993</v>
      </c>
      <c r="E16" s="3">
        <f t="shared" si="3"/>
        <v>-1027.8999999999999</v>
      </c>
      <c r="F16" s="3">
        <f t="shared" si="3"/>
        <v>-661</v>
      </c>
      <c r="G16" s="3">
        <f t="shared" si="3"/>
        <v>-626.4</v>
      </c>
      <c r="H16" s="3">
        <f>SUM(H21+H26)</f>
        <v>-3366.4000000000005</v>
      </c>
      <c r="I16" s="3">
        <f t="shared" si="4"/>
        <v>-741.90000000000009</v>
      </c>
      <c r="J16" s="3">
        <f t="shared" si="4"/>
        <v>-950.9</v>
      </c>
      <c r="K16" s="3">
        <f t="shared" si="4"/>
        <v>-810.80000000000007</v>
      </c>
      <c r="L16" s="3">
        <f t="shared" si="4"/>
        <v>-862.80000000000007</v>
      </c>
      <c r="M16" s="3">
        <f>SUM(M21+M26)</f>
        <v>-3309</v>
      </c>
      <c r="N16" s="3">
        <f t="shared" si="5"/>
        <v>-765.80000000000007</v>
      </c>
      <c r="O16" s="3">
        <f t="shared" si="5"/>
        <v>-800.4</v>
      </c>
      <c r="P16" s="3">
        <f t="shared" si="5"/>
        <v>-843.69999999999993</v>
      </c>
      <c r="Q16" s="3">
        <f t="shared" si="5"/>
        <v>-899.09999999999991</v>
      </c>
      <c r="R16" s="18">
        <v>5</v>
      </c>
    </row>
    <row r="17" spans="1:18" ht="15" customHeight="1" x14ac:dyDescent="0.25">
      <c r="A17" s="7">
        <v>6</v>
      </c>
      <c r="B17" s="10" t="s">
        <v>13</v>
      </c>
      <c r="C17" s="39">
        <f>SUM(C18+C19+C20+C21)</f>
        <v>-841.09999999999991</v>
      </c>
      <c r="D17" s="39">
        <f>SUM(D18+D19+D20+D21)</f>
        <v>-224.8</v>
      </c>
      <c r="E17" s="39">
        <f t="shared" ref="E17:G17" si="6">SUM(E18+E19+E20+E21)</f>
        <v>-159.19999999999999</v>
      </c>
      <c r="F17" s="39">
        <f t="shared" si="6"/>
        <v>-251.9</v>
      </c>
      <c r="G17" s="39">
        <f t="shared" si="6"/>
        <v>-205.2</v>
      </c>
      <c r="H17" s="39">
        <f>SUM(H18+H19+H20+H21)</f>
        <v>-1211</v>
      </c>
      <c r="I17" s="39">
        <f>SUM(I18+I19+I20+I21)</f>
        <v>-356.1</v>
      </c>
      <c r="J17" s="39">
        <f t="shared" ref="J17:L17" si="7">SUM(J18+J19+J20+J21)</f>
        <v>-240.89999999999998</v>
      </c>
      <c r="K17" s="39">
        <f t="shared" si="7"/>
        <v>-234.2</v>
      </c>
      <c r="L17" s="39">
        <f t="shared" si="7"/>
        <v>-379.8</v>
      </c>
      <c r="M17" s="39">
        <f>SUM(M18+M19+M20+M21)</f>
        <v>-1183.8000000000002</v>
      </c>
      <c r="N17" s="39">
        <f>SUM(N18+N19+N20+N21)</f>
        <v>-199.1</v>
      </c>
      <c r="O17" s="39">
        <f t="shared" ref="O17:Q17" si="8">SUM(O18+O19+O20+O21)</f>
        <v>-210.7</v>
      </c>
      <c r="P17" s="39">
        <f t="shared" si="8"/>
        <v>-237.8</v>
      </c>
      <c r="Q17" s="39">
        <f t="shared" si="8"/>
        <v>-536.20000000000005</v>
      </c>
      <c r="R17" s="18">
        <v>6</v>
      </c>
    </row>
    <row r="18" spans="1:18" ht="12.75" customHeight="1" x14ac:dyDescent="0.2">
      <c r="A18" s="7">
        <v>7</v>
      </c>
      <c r="B18" s="11" t="s">
        <v>9</v>
      </c>
      <c r="C18" s="3">
        <f>SUM(D18+E18+F18+G18)</f>
        <v>-158.60000000000002</v>
      </c>
      <c r="D18" s="3">
        <v>-23.2</v>
      </c>
      <c r="E18" s="3">
        <v>-34.200000000000003</v>
      </c>
      <c r="F18" s="3">
        <v>-67.5</v>
      </c>
      <c r="G18" s="3">
        <v>-33.700000000000003</v>
      </c>
      <c r="H18" s="3">
        <f>SUM(I18+J18+K18+L18)</f>
        <v>-334.20000000000005</v>
      </c>
      <c r="I18" s="4">
        <v>-42.1</v>
      </c>
      <c r="J18" s="4">
        <v>-32.6</v>
      </c>
      <c r="K18" s="4">
        <v>-28.7</v>
      </c>
      <c r="L18" s="4">
        <v>-230.8</v>
      </c>
      <c r="M18" s="3">
        <f>SUM(N18+O18+P18+Q18)</f>
        <v>-339.6</v>
      </c>
      <c r="N18" s="4">
        <v>-41.6</v>
      </c>
      <c r="O18" s="4">
        <v>-78.7</v>
      </c>
      <c r="P18" s="4">
        <v>-33.700000000000003</v>
      </c>
      <c r="Q18" s="4">
        <v>-185.6</v>
      </c>
      <c r="R18" s="18">
        <v>7</v>
      </c>
    </row>
    <row r="19" spans="1:18" ht="12.75" customHeight="1" x14ac:dyDescent="0.2">
      <c r="A19" s="7">
        <v>8</v>
      </c>
      <c r="B19" s="11" t="s">
        <v>10</v>
      </c>
      <c r="C19" s="3">
        <f t="shared" ref="C19:C21" si="9">SUM(D19+E19+F19+G19)</f>
        <v>-81.599999999999994</v>
      </c>
      <c r="D19" s="3">
        <v>-65.099999999999994</v>
      </c>
      <c r="E19" s="3">
        <v>-4.8</v>
      </c>
      <c r="F19" s="3">
        <v>-6.4</v>
      </c>
      <c r="G19" s="3">
        <v>-5.3</v>
      </c>
      <c r="H19" s="3">
        <f t="shared" ref="H19:H21" si="10">SUM(I19+J19+K19+L19)</f>
        <v>-168.9</v>
      </c>
      <c r="I19" s="4">
        <v>-127.6</v>
      </c>
      <c r="J19" s="4">
        <v>-14.4</v>
      </c>
      <c r="K19" s="4">
        <v>-20</v>
      </c>
      <c r="L19" s="4">
        <v>-6.9</v>
      </c>
      <c r="M19" s="3">
        <f t="shared" ref="M19:M21" si="11">SUM(N19+O19+P19+Q19)</f>
        <v>-114.1</v>
      </c>
      <c r="N19" s="4">
        <v>-12</v>
      </c>
      <c r="O19" s="4">
        <v>-4.8</v>
      </c>
      <c r="P19" s="4">
        <v>-1.3</v>
      </c>
      <c r="Q19" s="4">
        <v>-96</v>
      </c>
      <c r="R19" s="18">
        <v>8</v>
      </c>
    </row>
    <row r="20" spans="1:18" ht="12.75" customHeight="1" x14ac:dyDescent="0.2">
      <c r="A20" s="7">
        <v>9</v>
      </c>
      <c r="B20" s="11" t="s">
        <v>11</v>
      </c>
      <c r="C20" s="3">
        <f t="shared" si="9"/>
        <v>-104.60000000000001</v>
      </c>
      <c r="D20" s="3">
        <v>-40.700000000000003</v>
      </c>
      <c r="E20" s="3">
        <v>-22.6</v>
      </c>
      <c r="F20" s="3">
        <v>-21</v>
      </c>
      <c r="G20" s="3">
        <v>-20.3</v>
      </c>
      <c r="H20" s="3">
        <f t="shared" si="10"/>
        <v>-91.200000000000017</v>
      </c>
      <c r="I20" s="4">
        <v>-19.600000000000001</v>
      </c>
      <c r="J20" s="4">
        <v>-23.8</v>
      </c>
      <c r="K20" s="4">
        <v>-25.4</v>
      </c>
      <c r="L20" s="4">
        <v>-22.4</v>
      </c>
      <c r="M20" s="3">
        <f t="shared" si="11"/>
        <v>-99.4</v>
      </c>
      <c r="N20" s="4">
        <v>-20.9</v>
      </c>
      <c r="O20" s="4">
        <v>-24.2</v>
      </c>
      <c r="P20" s="4">
        <v>-33.4</v>
      </c>
      <c r="Q20" s="4">
        <v>-20.9</v>
      </c>
      <c r="R20" s="18">
        <v>9</v>
      </c>
    </row>
    <row r="21" spans="1:18" ht="12.75" customHeight="1" x14ac:dyDescent="0.2">
      <c r="A21" s="7">
        <v>10</v>
      </c>
      <c r="B21" s="11" t="s">
        <v>12</v>
      </c>
      <c r="C21" s="3">
        <f t="shared" si="9"/>
        <v>-496.29999999999995</v>
      </c>
      <c r="D21" s="3">
        <v>-95.8</v>
      </c>
      <c r="E21" s="3">
        <v>-97.6</v>
      </c>
      <c r="F21" s="3">
        <v>-157</v>
      </c>
      <c r="G21" s="3">
        <v>-145.9</v>
      </c>
      <c r="H21" s="3">
        <f t="shared" si="10"/>
        <v>-616.70000000000005</v>
      </c>
      <c r="I21" s="4">
        <v>-166.8</v>
      </c>
      <c r="J21" s="4">
        <v>-170.1</v>
      </c>
      <c r="K21" s="4">
        <v>-160.1</v>
      </c>
      <c r="L21" s="4">
        <v>-119.7</v>
      </c>
      <c r="M21" s="3">
        <f t="shared" si="11"/>
        <v>-630.70000000000005</v>
      </c>
      <c r="N21" s="4">
        <v>-124.6</v>
      </c>
      <c r="O21" s="4">
        <v>-103</v>
      </c>
      <c r="P21" s="4">
        <v>-169.4</v>
      </c>
      <c r="Q21" s="4">
        <v>-233.7</v>
      </c>
      <c r="R21" s="18">
        <v>10</v>
      </c>
    </row>
    <row r="22" spans="1:18" ht="15" customHeight="1" x14ac:dyDescent="0.25">
      <c r="A22" s="7">
        <v>11</v>
      </c>
      <c r="B22" s="10" t="s">
        <v>14</v>
      </c>
      <c r="C22" s="39">
        <f>SUM(C23+C24+C25+C26)</f>
        <v>-3382</v>
      </c>
      <c r="D22" s="39">
        <f>SUM(D23+D24+D25+D26)</f>
        <v>-829.3</v>
      </c>
      <c r="E22" s="39">
        <f t="shared" ref="E22:G22" si="12">SUM(E23+E24+E25+E26)</f>
        <v>-1144.5999999999999</v>
      </c>
      <c r="F22" s="39">
        <f t="shared" si="12"/>
        <v>-750.5</v>
      </c>
      <c r="G22" s="39">
        <f t="shared" si="12"/>
        <v>-657.6</v>
      </c>
      <c r="H22" s="39">
        <f>SUM(H23+H24+H25+H26)</f>
        <v>-3453</v>
      </c>
      <c r="I22" s="39">
        <f>SUM(I23+I24+I25+I26)</f>
        <v>-770.90000000000009</v>
      </c>
      <c r="J22" s="39">
        <f t="shared" ref="J22:L22" si="13">SUM(J23+J24+J25+J26)</f>
        <v>-1030.0999999999999</v>
      </c>
      <c r="K22" s="39">
        <f t="shared" si="13"/>
        <v>-916.30000000000007</v>
      </c>
      <c r="L22" s="39">
        <f t="shared" si="13"/>
        <v>-735.7</v>
      </c>
      <c r="M22" s="39">
        <f>SUM(M23+M24+M25+M26)</f>
        <v>-3590.7999999999997</v>
      </c>
      <c r="N22" s="39">
        <f>SUM(N23+N24+N25+N26)</f>
        <v>-965.40000000000009</v>
      </c>
      <c r="O22" s="39">
        <f t="shared" ref="O22:Q22" si="14">SUM(O23+O24+O25+O26)</f>
        <v>-949.19999999999993</v>
      </c>
      <c r="P22" s="39">
        <f t="shared" si="14"/>
        <v>-932.9</v>
      </c>
      <c r="Q22" s="39">
        <f t="shared" si="14"/>
        <v>-743.3</v>
      </c>
      <c r="R22" s="18">
        <v>11</v>
      </c>
    </row>
    <row r="23" spans="1:18" ht="12.75" customHeight="1" x14ac:dyDescent="0.2">
      <c r="A23" s="7">
        <v>12</v>
      </c>
      <c r="B23" s="11" t="s">
        <v>9</v>
      </c>
      <c r="C23" s="3">
        <f>SUM(D23+E23+F23+G23)</f>
        <v>-577</v>
      </c>
      <c r="D23" s="3">
        <v>-153.69999999999999</v>
      </c>
      <c r="E23" s="3">
        <v>-135.69999999999999</v>
      </c>
      <c r="F23" s="3">
        <v>-177.9</v>
      </c>
      <c r="G23" s="3">
        <v>-109.7</v>
      </c>
      <c r="H23" s="3">
        <f>SUM(I23+J23+K23+L23)</f>
        <v>-285.7</v>
      </c>
      <c r="I23" s="4">
        <v>-118.4</v>
      </c>
      <c r="J23" s="4">
        <v>-132</v>
      </c>
      <c r="K23" s="4">
        <v>-152</v>
      </c>
      <c r="L23" s="4">
        <v>116.7</v>
      </c>
      <c r="M23" s="3">
        <f>SUM(N23+O23+P23+Q23)</f>
        <v>-349</v>
      </c>
      <c r="N23" s="4">
        <v>-124.1</v>
      </c>
      <c r="O23" s="4">
        <v>-107.4</v>
      </c>
      <c r="P23" s="4">
        <v>-128.4</v>
      </c>
      <c r="Q23" s="4">
        <v>10.9</v>
      </c>
      <c r="R23" s="18">
        <v>12</v>
      </c>
    </row>
    <row r="24" spans="1:18" ht="12.75" customHeight="1" x14ac:dyDescent="0.2">
      <c r="A24" s="7">
        <v>13</v>
      </c>
      <c r="B24" s="11" t="s">
        <v>10</v>
      </c>
      <c r="C24" s="3">
        <f t="shared" ref="C24:C26" si="15">SUM(D24+E24+F24+G24)</f>
        <v>-163.5</v>
      </c>
      <c r="D24" s="3">
        <v>-64.7</v>
      </c>
      <c r="E24" s="3">
        <v>-41</v>
      </c>
      <c r="F24" s="3">
        <v>-29.6</v>
      </c>
      <c r="G24" s="3">
        <v>-28.2</v>
      </c>
      <c r="H24" s="3">
        <f t="shared" ref="H24:H26" si="16">SUM(I24+J24+K24+L24)</f>
        <v>-118.2</v>
      </c>
      <c r="I24" s="4">
        <v>-7.3</v>
      </c>
      <c r="J24" s="4">
        <v>-41.1</v>
      </c>
      <c r="K24" s="4">
        <v>-34.6</v>
      </c>
      <c r="L24" s="4">
        <v>-35.200000000000003</v>
      </c>
      <c r="M24" s="3">
        <f t="shared" ref="M24:M26" si="17">SUM(N24+O24+P24+Q24)</f>
        <v>-177.39999999999998</v>
      </c>
      <c r="N24" s="4">
        <v>-120.2</v>
      </c>
      <c r="O24" s="4">
        <v>-52.8</v>
      </c>
      <c r="P24" s="4">
        <v>-49.7</v>
      </c>
      <c r="Q24" s="4">
        <v>45.3</v>
      </c>
      <c r="R24" s="18">
        <v>13</v>
      </c>
    </row>
    <row r="25" spans="1:18" ht="12.75" customHeight="1" x14ac:dyDescent="0.2">
      <c r="A25" s="7">
        <v>14</v>
      </c>
      <c r="B25" s="11" t="s">
        <v>11</v>
      </c>
      <c r="C25" s="3">
        <f t="shared" si="15"/>
        <v>-158.30000000000001</v>
      </c>
      <c r="D25" s="3">
        <v>-42.5</v>
      </c>
      <c r="E25" s="3">
        <v>-37.6</v>
      </c>
      <c r="F25" s="3">
        <v>-39</v>
      </c>
      <c r="G25" s="3">
        <v>-39.200000000000003</v>
      </c>
      <c r="H25" s="3">
        <f t="shared" si="16"/>
        <v>-299.39999999999998</v>
      </c>
      <c r="I25" s="4">
        <v>-70.099999999999994</v>
      </c>
      <c r="J25" s="4">
        <v>-76.2</v>
      </c>
      <c r="K25" s="4">
        <v>-79</v>
      </c>
      <c r="L25" s="4">
        <v>-74.099999999999994</v>
      </c>
      <c r="M25" s="3">
        <f t="shared" si="17"/>
        <v>-386.1</v>
      </c>
      <c r="N25" s="4">
        <v>-79.900000000000006</v>
      </c>
      <c r="O25" s="4">
        <v>-91.6</v>
      </c>
      <c r="P25" s="4">
        <v>-80.5</v>
      </c>
      <c r="Q25" s="4">
        <v>-134.1</v>
      </c>
      <c r="R25" s="18">
        <v>14</v>
      </c>
    </row>
    <row r="26" spans="1:18" ht="12.75" customHeight="1" x14ac:dyDescent="0.2">
      <c r="A26" s="7">
        <v>15</v>
      </c>
      <c r="B26" s="11" t="s">
        <v>12</v>
      </c>
      <c r="C26" s="3">
        <f t="shared" si="15"/>
        <v>-2483.1999999999998</v>
      </c>
      <c r="D26" s="3">
        <v>-568.4</v>
      </c>
      <c r="E26" s="3">
        <v>-930.3</v>
      </c>
      <c r="F26" s="3">
        <v>-504</v>
      </c>
      <c r="G26" s="3">
        <v>-480.5</v>
      </c>
      <c r="H26" s="3">
        <f t="shared" si="16"/>
        <v>-2749.7000000000003</v>
      </c>
      <c r="I26" s="4">
        <v>-575.1</v>
      </c>
      <c r="J26" s="4">
        <v>-780.8</v>
      </c>
      <c r="K26" s="4">
        <v>-650.70000000000005</v>
      </c>
      <c r="L26" s="4">
        <v>-743.1</v>
      </c>
      <c r="M26" s="3">
        <f t="shared" si="17"/>
        <v>-2678.2999999999997</v>
      </c>
      <c r="N26" s="4">
        <v>-641.20000000000005</v>
      </c>
      <c r="O26" s="4">
        <v>-697.4</v>
      </c>
      <c r="P26" s="4">
        <v>-674.3</v>
      </c>
      <c r="Q26" s="4">
        <v>-665.4</v>
      </c>
      <c r="R26" s="18">
        <v>15</v>
      </c>
    </row>
    <row r="27" spans="1:18" ht="6" customHeight="1" x14ac:dyDescent="0.2">
      <c r="A27" s="8"/>
      <c r="B27" s="12"/>
      <c r="C27" s="16"/>
      <c r="D27" s="16"/>
      <c r="E27" s="16"/>
      <c r="F27" s="16"/>
      <c r="G27" s="16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9"/>
    </row>
    <row r="28" spans="1:18" ht="6" customHeight="1" x14ac:dyDescent="0.2">
      <c r="B28" s="1"/>
    </row>
    <row r="29" spans="1:18" x14ac:dyDescent="0.2">
      <c r="A29" s="2" t="s">
        <v>24</v>
      </c>
    </row>
    <row r="30" spans="1:18" x14ac:dyDescent="0.2">
      <c r="A30" s="2" t="s">
        <v>23</v>
      </c>
    </row>
    <row r="31" spans="1:18" x14ac:dyDescent="0.2">
      <c r="A31" s="2" t="s">
        <v>5</v>
      </c>
    </row>
    <row r="32" spans="1:18" x14ac:dyDescent="0.2">
      <c r="A32" s="2" t="s">
        <v>6</v>
      </c>
    </row>
  </sheetData>
  <mergeCells count="13">
    <mergeCell ref="M9:M10"/>
    <mergeCell ref="N9:Q9"/>
    <mergeCell ref="M8:Q8"/>
    <mergeCell ref="H6:Q6"/>
    <mergeCell ref="C9:C10"/>
    <mergeCell ref="D9:G9"/>
    <mergeCell ref="H9:H10"/>
    <mergeCell ref="I9:L9"/>
    <mergeCell ref="C7:G7"/>
    <mergeCell ref="C8:G8"/>
    <mergeCell ref="H8:L8"/>
    <mergeCell ref="H7:Q7"/>
    <mergeCell ref="C6:G6"/>
  </mergeCells>
  <pageMargins left="0.74803149606299213" right="0.74803149606299213" top="0.98425196850393704" bottom="0.98425196850393704" header="0.31496062992125984" footer="0.31496062992125984"/>
  <pageSetup scale="64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Renta</vt:lpstr>
      <vt:lpstr>'Cuadro 5 Renta'!Área_de_impresión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2018-03-08T19:06:04Z</cp:lastPrinted>
  <dcterms:created xsi:type="dcterms:W3CDTF">1999-03-04T17:28:54Z</dcterms:created>
  <dcterms:modified xsi:type="dcterms:W3CDTF">2018-03-09T18:25:20Z</dcterms:modified>
</cp:coreProperties>
</file>